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2.1.7.1_2014" sheetId="3" r:id="rId1"/>
  </sheets>
  <definedNames>
    <definedName name="_Regression_Int" localSheetId="0" hidden="1">1</definedName>
    <definedName name="A_IMPRESIÓN_IM" localSheetId="0">'2.1.7.1_2014'!$A$1:$K$53</definedName>
    <definedName name="A_IMPRESIÓN_IM">#REF!</definedName>
    <definedName name="_xlnm.Print_Area" localSheetId="0">'2.1.7.1_2014'!$A$1:$K$53</definedName>
    <definedName name="Imprimir_área_IM" localSheetId="0">'2.1.7.1_2014'!$A$1:$J$53</definedName>
  </definedNames>
  <calcPr calcId="145621"/>
</workbook>
</file>

<file path=xl/calcChain.xml><?xml version="1.0" encoding="utf-8"?>
<calcChain xmlns="http://schemas.openxmlformats.org/spreadsheetml/2006/main">
  <c r="H20" i="3"/>
  <c r="H14"/>
  <c r="G20"/>
  <c r="G14"/>
  <c r="J20"/>
  <c r="J14"/>
  <c r="I20"/>
  <c r="F20"/>
  <c r="E20"/>
  <c r="I14"/>
  <c r="F14"/>
  <c r="F12"/>
  <c r="E14"/>
  <c r="E1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18"/>
  <c r="B17"/>
  <c r="B16"/>
  <c r="D20"/>
  <c r="C20"/>
  <c r="B52"/>
  <c r="B20" s="1"/>
  <c r="B12" s="1"/>
  <c r="B21"/>
  <c r="B15"/>
  <c r="D14"/>
  <c r="D12"/>
  <c r="C14"/>
  <c r="C12"/>
  <c r="I12"/>
  <c r="J12"/>
  <c r="G12"/>
  <c r="H12"/>
  <c r="B14"/>
</calcChain>
</file>

<file path=xl/sharedStrings.xml><?xml version="1.0" encoding="utf-8"?>
<sst xmlns="http://schemas.openxmlformats.org/spreadsheetml/2006/main" count="52" uniqueCount="51">
  <si>
    <t>Entidad</t>
  </si>
  <si>
    <t>Jubilación</t>
  </si>
  <si>
    <t>Edad y Tiempo de Servicio</t>
  </si>
  <si>
    <t>Cesantía en Edad Avanzada</t>
  </si>
  <si>
    <t>Viudez</t>
  </si>
  <si>
    <t>Orfandad</t>
  </si>
  <si>
    <t>Ascendencia</t>
  </si>
  <si>
    <t>Invalidez</t>
  </si>
  <si>
    <t>Total</t>
  </si>
  <si>
    <t>Distrito Federal</t>
  </si>
  <si>
    <t>Zona Norte</t>
  </si>
  <si>
    <t>Zona Oriente</t>
  </si>
  <si>
    <t>Zona Sur</t>
  </si>
  <si>
    <t>Zona Poniente</t>
  </si>
  <si>
    <t>Aguascalientes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</si>
  <si>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</si>
  <si>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</si>
  <si>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</si>
  <si>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</si>
  <si>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</si>
  <si>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</si>
  <si>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</si>
  <si>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</si>
  <si>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</si>
  <si>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</si>
  <si>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</si>
  <si>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</si>
  <si>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</si>
  <si>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</si>
  <si>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</si>
  <si>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</si>
  <si>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</si>
  <si>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</si>
  <si>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</si>
  <si>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</si>
  <si>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</si>
  <si>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</si>
  <si>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</si>
  <si>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</si>
  <si>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</si>
  <si>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</si>
  <si>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</si>
  <si>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</si>
  <si>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Baja California</t>
  </si>
  <si>
    <t xml:space="preserve">  No incluye Pensiones por Riesgos del Trabajo.</t>
  </si>
  <si>
    <t>San Luis Potosí</t>
  </si>
  <si>
    <t>Baja California Sur</t>
  </si>
  <si>
    <t>2.1.7.1 Costo de las Pensiones Otorgadas del Régimen del 10° Transitorio 
por Entidad Federativa (Miles de pesos)</t>
  </si>
  <si>
    <t>Anuario Estadístico 2014</t>
  </si>
  <si>
    <t>Área Foránea</t>
  </si>
  <si>
    <t>Viudez y 
Orfandad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</si>
</sst>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#,##0_);\(#,##0\)"/>
    <numFmt numFmtId="166" formatCode="_-* #,##0_-;\-* #,##0_-;_-* &quot;-&quot;??_-;_-@_-"/>
    <numFmt numFmtId="167" formatCode="&quot;$&quot;#,##0.0"/>
  </numFmts>
  <fonts count="10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name val="Courier"/>
      <family val="3"/>
    </font>
    <font>
      <b/>
      <sz val="11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164" fontId="0" fillId="0" borderId="0" xfId="0"/>
    <xf numFmtId="164" fontId="3" fillId="0" borderId="0" xfId="0" applyFont="1" applyAlignment="1">
      <alignment vertical="center"/>
    </xf>
    <xf numFmtId="164" fontId="4" fillId="0" borderId="0" xfId="0" applyFont="1" applyAlignment="1">
      <alignment vertical="center"/>
    </xf>
    <xf numFmtId="165" fontId="4" fillId="0" borderId="0" xfId="0" applyNumberFormat="1" applyFont="1" applyAlignment="1" applyProtection="1">
      <alignment vertical="center"/>
    </xf>
    <xf numFmtId="164" fontId="3" fillId="0" borderId="0" xfId="0" applyNumberFormat="1" applyFont="1" applyAlignment="1" applyProtection="1">
      <alignment horizontal="left" vertical="center"/>
    </xf>
    <xf numFmtId="165" fontId="8" fillId="0" borderId="0" xfId="0" applyNumberFormat="1" applyFont="1" applyBorder="1" applyAlignment="1" applyProtection="1">
      <alignment vertical="center"/>
    </xf>
    <xf numFmtId="164" fontId="8" fillId="0" borderId="0" xfId="0" applyFont="1" applyAlignment="1">
      <alignment vertical="center"/>
    </xf>
    <xf numFmtId="165" fontId="8" fillId="0" borderId="0" xfId="0" applyNumberFormat="1" applyFont="1" applyAlignment="1" applyProtection="1">
      <alignment vertical="center"/>
    </xf>
    <xf numFmtId="164" fontId="9" fillId="0" borderId="0" xfId="0" applyNumberFormat="1" applyFont="1" applyBorder="1" applyAlignment="1" applyProtection="1">
      <alignment horizontal="left" vertical="center"/>
    </xf>
    <xf numFmtId="164" fontId="9" fillId="0" borderId="0" xfId="0" applyFont="1" applyBorder="1" applyAlignment="1">
      <alignment vertical="center"/>
    </xf>
    <xf numFmtId="164" fontId="0" fillId="0" borderId="0" xfId="0" applyAlignment="1">
      <alignment vertical="center"/>
    </xf>
    <xf numFmtId="164" fontId="5" fillId="0" borderId="0" xfId="0" applyNumberFormat="1" applyFont="1" applyAlignment="1" applyProtection="1">
      <alignment horizontal="left" vertical="center"/>
    </xf>
    <xf numFmtId="164" fontId="5" fillId="0" borderId="0" xfId="0" applyFont="1" applyAlignment="1">
      <alignment vertical="center"/>
    </xf>
    <xf numFmtId="164" fontId="9" fillId="0" borderId="0" xfId="0" applyFont="1" applyAlignment="1">
      <alignment horizontal="left" vertical="center"/>
    </xf>
    <xf numFmtId="164" fontId="9" fillId="0" borderId="0" xfId="0" applyFont="1" applyAlignment="1">
      <alignment vertical="center"/>
    </xf>
    <xf numFmtId="166" fontId="9" fillId="0" borderId="0" xfId="1" applyNumberFormat="1" applyFont="1" applyAlignment="1">
      <alignment vertical="center"/>
    </xf>
    <xf numFmtId="165" fontId="5" fillId="0" borderId="0" xfId="0" applyNumberFormat="1" applyFont="1" applyAlignment="1" applyProtection="1">
      <alignment vertical="center"/>
    </xf>
    <xf numFmtId="164" fontId="2" fillId="0" borderId="0" xfId="0" applyFont="1" applyAlignment="1">
      <alignment vertical="center"/>
    </xf>
    <xf numFmtId="164" fontId="9" fillId="0" borderId="0" xfId="0" applyNumberFormat="1" applyFont="1" applyAlignment="1" applyProtection="1">
      <alignment horizontal="left" vertical="center"/>
    </xf>
    <xf numFmtId="165" fontId="9" fillId="0" borderId="0" xfId="0" applyNumberFormat="1" applyFont="1" applyAlignment="1" applyProtection="1">
      <alignment vertical="center"/>
    </xf>
    <xf numFmtId="49" fontId="7" fillId="0" borderId="0" xfId="0" applyNumberFormat="1" applyFont="1" applyBorder="1" applyAlignment="1" applyProtection="1">
      <alignment vertical="center"/>
    </xf>
    <xf numFmtId="166" fontId="7" fillId="0" borderId="0" xfId="1" applyNumberFormat="1" applyFont="1" applyBorder="1" applyAlignment="1" applyProtection="1">
      <alignment vertical="center"/>
    </xf>
    <xf numFmtId="3" fontId="9" fillId="0" borderId="0" xfId="0" applyNumberFormat="1" applyFont="1" applyBorder="1" applyAlignment="1">
      <alignment vertical="center"/>
    </xf>
    <xf numFmtId="166" fontId="9" fillId="0" borderId="0" xfId="1" applyNumberFormat="1" applyFont="1" applyBorder="1" applyAlignment="1">
      <alignment vertical="center"/>
    </xf>
    <xf numFmtId="164" fontId="9" fillId="0" borderId="1" xfId="0" applyNumberFormat="1" applyFont="1" applyBorder="1" applyAlignment="1" applyProtection="1">
      <alignment horizontal="left" vertical="center"/>
    </xf>
    <xf numFmtId="167" fontId="5" fillId="0" borderId="0" xfId="2" applyNumberFormat="1" applyFont="1" applyAlignment="1" applyProtection="1">
      <alignment vertical="center"/>
    </xf>
    <xf numFmtId="167" fontId="9" fillId="0" borderId="0" xfId="2" applyNumberFormat="1" applyFont="1" applyAlignment="1">
      <alignment vertical="center"/>
    </xf>
    <xf numFmtId="167" fontId="9" fillId="0" borderId="0" xfId="2" applyNumberFormat="1" applyFont="1" applyAlignment="1" applyProtection="1">
      <alignment vertical="center"/>
    </xf>
    <xf numFmtId="167" fontId="9" fillId="0" borderId="0" xfId="2" applyNumberFormat="1" applyFont="1" applyFill="1" applyAlignment="1" applyProtection="1">
      <alignment vertical="center"/>
    </xf>
    <xf numFmtId="167" fontId="9" fillId="0" borderId="0" xfId="2" applyNumberFormat="1" applyFont="1" applyBorder="1" applyAlignment="1" applyProtection="1">
      <alignment vertical="center"/>
    </xf>
    <xf numFmtId="167" fontId="9" fillId="0" borderId="0" xfId="2" applyNumberFormat="1" applyFont="1" applyFill="1" applyBorder="1" applyAlignment="1" applyProtection="1">
      <alignment vertical="center"/>
    </xf>
    <xf numFmtId="167" fontId="9" fillId="0" borderId="1" xfId="2" applyNumberFormat="1" applyFont="1" applyBorder="1" applyAlignment="1" applyProtection="1">
      <alignment vertical="center"/>
    </xf>
    <xf numFmtId="167" fontId="9" fillId="0" borderId="1" xfId="2" applyNumberFormat="1" applyFont="1" applyBorder="1" applyAlignment="1">
      <alignment vertical="center"/>
    </xf>
    <xf numFmtId="164" fontId="8" fillId="0" borderId="2" xfId="0" applyNumberFormat="1" applyFont="1" applyFill="1" applyBorder="1" applyAlignment="1" applyProtection="1">
      <alignment horizontal="center" vertical="center"/>
    </xf>
    <xf numFmtId="164" fontId="8" fillId="0" borderId="2" xfId="0" applyNumberFormat="1" applyFont="1" applyFill="1" applyBorder="1" applyAlignment="1" applyProtection="1">
      <alignment horizontal="center" vertical="center" wrapText="1"/>
    </xf>
    <xf numFmtId="164" fontId="8" fillId="0" borderId="0" xfId="0" applyFont="1" applyAlignment="1">
      <alignment horizontal="right" vertical="center"/>
    </xf>
    <xf numFmtId="164" fontId="6" fillId="0" borderId="0" xfId="0" applyNumberFormat="1" applyFont="1" applyAlignment="1" applyProtection="1">
      <alignment horizontal="center" vertical="center" wrapText="1"/>
    </xf>
    <xf numFmtId="164" fontId="6" fillId="0" borderId="0" xfId="0" applyNumberFormat="1" applyFont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436026</xdr:colOff>
      <xdr:row>5</xdr:row>
      <xdr:rowOff>0</xdr:rowOff>
    </xdr:to>
    <xdr:pic>
      <xdr:nvPicPr>
        <xdr:cNvPr id="111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28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428625</xdr:colOff>
      <xdr:row>0</xdr:row>
      <xdr:rowOff>0</xdr:rowOff>
    </xdr:from>
    <xdr:to>
      <xdr:col>11</xdr:col>
      <xdr:colOff>364653</xdr:colOff>
      <xdr:row>5</xdr:row>
      <xdr:rowOff>12871</xdr:rowOff>
    </xdr:to>
    <xdr:pic>
      <xdr:nvPicPr>
        <xdr:cNvPr id="111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755652" y="0"/>
          <a:ext cx="2387429" cy="1042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AB73"/>
  <sheetViews>
    <sheetView showGridLines="0" tabSelected="1" zoomScale="83" zoomScaleNormal="83" zoomScaleSheetLayoutView="70" workbookViewId="0">
      <selection activeCell="A8" sqref="A8:K8"/>
    </sheetView>
  </sheetViews>
  <sheetFormatPr baseColWidth="10" defaultColWidth="10.625" defaultRowHeight="12"/>
  <cols>
    <col min="1" max="1" width="18" style="10" customWidth="1"/>
    <col min="2" max="10" width="16.125" style="10" customWidth="1"/>
    <col min="11" max="11" width="1.375" style="10" hidden="1" customWidth="1"/>
    <col min="12" max="12" width="27.625" style="10" customWidth="1"/>
    <col min="13" max="13" width="12.625" style="10" customWidth="1"/>
    <col min="14" max="14" width="7.625" style="10" customWidth="1"/>
    <col min="15" max="16384" width="10.625" style="10"/>
  </cols>
  <sheetData>
    <row r="1" spans="1:28" s="2" customFormat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28" s="2" customFormat="1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8" s="2" customFormat="1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28" s="2" customFormat="1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28" s="2" customFormat="1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28" s="2" customFormat="1" ht="17.25" customHeight="1">
      <c r="A6" s="35" t="s">
        <v>48</v>
      </c>
      <c r="B6" s="35"/>
      <c r="C6" s="35"/>
      <c r="D6" s="35"/>
      <c r="E6" s="35"/>
      <c r="F6" s="35"/>
      <c r="G6" s="35"/>
      <c r="H6" s="35"/>
      <c r="I6" s="35"/>
      <c r="J6" s="35"/>
      <c r="K6" s="1"/>
    </row>
    <row r="7" spans="1:28" s="2" customFormat="1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28" s="2" customFormat="1" ht="38.25" customHeight="1">
      <c r="A8" s="36" t="s">
        <v>47</v>
      </c>
      <c r="B8" s="37"/>
      <c r="C8" s="37"/>
      <c r="D8" s="37"/>
      <c r="E8" s="37"/>
      <c r="F8" s="37"/>
      <c r="G8" s="37"/>
      <c r="H8" s="37"/>
      <c r="I8" s="37"/>
      <c r="J8" s="37"/>
      <c r="K8" s="37"/>
      <c r="Q8" s="3"/>
    </row>
    <row r="9" spans="1:28" s="2" customFormat="1" ht="12.75" customHeight="1">
      <c r="A9" s="4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8" s="6" customFormat="1" ht="35.25" customHeight="1">
      <c r="A10" s="33" t="s">
        <v>0</v>
      </c>
      <c r="B10" s="33" t="s">
        <v>8</v>
      </c>
      <c r="C10" s="33" t="s">
        <v>1</v>
      </c>
      <c r="D10" s="34" t="s">
        <v>2</v>
      </c>
      <c r="E10" s="34" t="s">
        <v>3</v>
      </c>
      <c r="F10" s="34" t="s">
        <v>4</v>
      </c>
      <c r="G10" s="34" t="s">
        <v>5</v>
      </c>
      <c r="H10" s="34" t="s">
        <v>50</v>
      </c>
      <c r="I10" s="34" t="s">
        <v>6</v>
      </c>
      <c r="J10" s="34" t="s">
        <v>7</v>
      </c>
      <c r="K10" s="5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s="14" customFormat="1" ht="14.25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Q11" s="19"/>
    </row>
    <row r="12" spans="1:28" s="14" customFormat="1" ht="15" customHeight="1">
      <c r="A12" s="11" t="s">
        <v>8</v>
      </c>
      <c r="B12" s="25">
        <f t="shared" ref="B12:J12" si="0">SUM(B14+B20)</f>
        <v>5308332.0000000009</v>
      </c>
      <c r="C12" s="25">
        <f t="shared" si="0"/>
        <v>4790902.9000000004</v>
      </c>
      <c r="D12" s="25">
        <f t="shared" si="0"/>
        <v>236424.89999999997</v>
      </c>
      <c r="E12" s="25">
        <f t="shared" si="0"/>
        <v>4889.5999999999995</v>
      </c>
      <c r="F12" s="25">
        <f t="shared" si="0"/>
        <v>85376.099999999991</v>
      </c>
      <c r="G12" s="25">
        <f t="shared" si="0"/>
        <v>24062.600000000002</v>
      </c>
      <c r="H12" s="25">
        <f t="shared" si="0"/>
        <v>44096.3</v>
      </c>
      <c r="I12" s="25">
        <f t="shared" si="0"/>
        <v>9458</v>
      </c>
      <c r="J12" s="25">
        <f t="shared" si="0"/>
        <v>113121.60000000002</v>
      </c>
      <c r="K12" s="16"/>
    </row>
    <row r="13" spans="1:28" s="14" customFormat="1" ht="15" customHeight="1">
      <c r="A13" s="13"/>
      <c r="B13" s="26"/>
      <c r="C13" s="26"/>
      <c r="D13" s="26"/>
      <c r="E13" s="26"/>
      <c r="F13" s="26"/>
      <c r="G13" s="26"/>
      <c r="H13" s="26"/>
      <c r="I13" s="26"/>
      <c r="J13" s="26"/>
      <c r="K13" s="12"/>
      <c r="T13" s="19"/>
      <c r="W13" s="19"/>
      <c r="Z13" s="19"/>
    </row>
    <row r="14" spans="1:28" s="14" customFormat="1" ht="13.5" customHeight="1">
      <c r="A14" s="11" t="s">
        <v>9</v>
      </c>
      <c r="B14" s="25">
        <f t="shared" ref="B14:J14" si="1">SUM(B15:B18)</f>
        <v>851000.9</v>
      </c>
      <c r="C14" s="25">
        <f t="shared" si="1"/>
        <v>717986.5</v>
      </c>
      <c r="D14" s="25">
        <f t="shared" si="1"/>
        <v>67715.399999999994</v>
      </c>
      <c r="E14" s="25">
        <f t="shared" si="1"/>
        <v>1721.4</v>
      </c>
      <c r="F14" s="25">
        <f t="shared" si="1"/>
        <v>29393.499999999996</v>
      </c>
      <c r="G14" s="25">
        <f t="shared" si="1"/>
        <v>5122.7999999999993</v>
      </c>
      <c r="H14" s="25">
        <f t="shared" si="1"/>
        <v>6731.1</v>
      </c>
      <c r="I14" s="25">
        <f t="shared" si="1"/>
        <v>2751.6</v>
      </c>
      <c r="J14" s="25">
        <f t="shared" si="1"/>
        <v>19578.600000000002</v>
      </c>
      <c r="K14" s="16"/>
      <c r="P14" s="19"/>
      <c r="T14" s="19"/>
      <c r="W14" s="19"/>
      <c r="Z14" s="19"/>
    </row>
    <row r="15" spans="1:28" s="14" customFormat="1" ht="13.5" customHeight="1">
      <c r="A15" s="18" t="s">
        <v>10</v>
      </c>
      <c r="B15" s="27">
        <f>SUM(C15:J15)</f>
        <v>205097.99999999997</v>
      </c>
      <c r="C15" s="27">
        <v>177646</v>
      </c>
      <c r="D15" s="27">
        <v>14635</v>
      </c>
      <c r="E15" s="27">
        <v>364.4</v>
      </c>
      <c r="F15" s="27">
        <v>5663.9</v>
      </c>
      <c r="G15" s="26">
        <v>1015.8</v>
      </c>
      <c r="H15" s="27">
        <v>1327</v>
      </c>
      <c r="I15" s="26">
        <v>407.5</v>
      </c>
      <c r="J15" s="27">
        <v>4038.4</v>
      </c>
    </row>
    <row r="16" spans="1:28" s="14" customFormat="1" ht="13.5" customHeight="1">
      <c r="A16" s="18" t="s">
        <v>11</v>
      </c>
      <c r="B16" s="27">
        <f>SUM(C16:J16)</f>
        <v>269562.40000000002</v>
      </c>
      <c r="C16" s="27">
        <v>229143.7</v>
      </c>
      <c r="D16" s="27">
        <v>20030.7</v>
      </c>
      <c r="E16" s="27">
        <v>316.3</v>
      </c>
      <c r="F16" s="27">
        <v>8535.4</v>
      </c>
      <c r="G16" s="27">
        <v>1389.6</v>
      </c>
      <c r="H16" s="27">
        <v>1807.7</v>
      </c>
      <c r="I16" s="27">
        <v>1064.8</v>
      </c>
      <c r="J16" s="27">
        <v>7274.2</v>
      </c>
    </row>
    <row r="17" spans="1:26" s="14" customFormat="1" ht="13.5" customHeight="1">
      <c r="A17" s="18" t="s">
        <v>12</v>
      </c>
      <c r="B17" s="27">
        <f>SUM(C17:J17)</f>
        <v>247597.4</v>
      </c>
      <c r="C17" s="27">
        <v>205224.5</v>
      </c>
      <c r="D17" s="27">
        <v>21822.400000000001</v>
      </c>
      <c r="E17" s="27">
        <v>591.70000000000005</v>
      </c>
      <c r="F17" s="27">
        <v>9536.4</v>
      </c>
      <c r="G17" s="27">
        <v>1856.9</v>
      </c>
      <c r="H17" s="27">
        <v>2161</v>
      </c>
      <c r="I17" s="27">
        <v>726.4</v>
      </c>
      <c r="J17" s="27">
        <v>5678.1</v>
      </c>
    </row>
    <row r="18" spans="1:26" s="14" customFormat="1" ht="13.5" customHeight="1">
      <c r="A18" s="18" t="s">
        <v>13</v>
      </c>
      <c r="B18" s="27">
        <f>SUM(C18:J18)</f>
        <v>128743.09999999999</v>
      </c>
      <c r="C18" s="27">
        <v>105972.3</v>
      </c>
      <c r="D18" s="27">
        <v>11227.3</v>
      </c>
      <c r="E18" s="27">
        <v>449</v>
      </c>
      <c r="F18" s="27">
        <v>5657.8</v>
      </c>
      <c r="G18" s="27">
        <v>860.5</v>
      </c>
      <c r="H18" s="27">
        <v>1435.4</v>
      </c>
      <c r="I18" s="27">
        <v>552.9</v>
      </c>
      <c r="J18" s="27">
        <v>2587.9</v>
      </c>
    </row>
    <row r="19" spans="1:26" s="14" customFormat="1" ht="13.5" customHeight="1">
      <c r="A19" s="13"/>
      <c r="B19" s="26"/>
      <c r="C19" s="27"/>
      <c r="D19" s="27"/>
      <c r="E19" s="27"/>
      <c r="F19" s="27"/>
      <c r="G19" s="26"/>
      <c r="H19" s="27"/>
      <c r="I19" s="26"/>
      <c r="J19" s="27"/>
    </row>
    <row r="20" spans="1:26" s="14" customFormat="1" ht="13.5" customHeight="1">
      <c r="A20" s="11" t="s">
        <v>49</v>
      </c>
      <c r="B20" s="25">
        <f>SUM(B21:B52)</f>
        <v>4457331.1000000006</v>
      </c>
      <c r="C20" s="25">
        <f>SUM(C21:C52)</f>
        <v>4072916.4000000004</v>
      </c>
      <c r="D20" s="25">
        <f>SUM(D21:D52)</f>
        <v>168709.49999999997</v>
      </c>
      <c r="E20" s="25">
        <f>SUM(E22:E51)</f>
        <v>3168.1999999999994</v>
      </c>
      <c r="F20" s="25">
        <f>SUM(F21:F51)</f>
        <v>55982.599999999991</v>
      </c>
      <c r="G20" s="25">
        <f>SUM(G21:G51)</f>
        <v>18939.800000000003</v>
      </c>
      <c r="H20" s="25">
        <f>SUM(H21:H51)</f>
        <v>37365.200000000004</v>
      </c>
      <c r="I20" s="25">
        <f>SUM(I21:I51)</f>
        <v>6706.4000000000005</v>
      </c>
      <c r="J20" s="25">
        <f>SUM(J21:J51)</f>
        <v>93543.000000000015</v>
      </c>
      <c r="K20" s="16"/>
      <c r="L20" s="19"/>
      <c r="T20" s="19"/>
      <c r="W20" s="19"/>
      <c r="Z20" s="19"/>
    </row>
    <row r="21" spans="1:26" s="14" customFormat="1" ht="13.5" customHeight="1">
      <c r="A21" s="18" t="s">
        <v>14</v>
      </c>
      <c r="B21" s="27">
        <f t="shared" ref="B21:B52" si="2">SUM(C21:J21)</f>
        <v>92857.999999999971</v>
      </c>
      <c r="C21" s="28">
        <v>85220.799999999988</v>
      </c>
      <c r="D21" s="27">
        <v>4739.7</v>
      </c>
      <c r="E21" s="27">
        <v>0</v>
      </c>
      <c r="F21" s="27">
        <v>929.2</v>
      </c>
      <c r="G21" s="27">
        <v>336.7</v>
      </c>
      <c r="H21" s="27">
        <v>634.4</v>
      </c>
      <c r="I21" s="27">
        <v>40</v>
      </c>
      <c r="J21" s="27">
        <v>957.19999999999993</v>
      </c>
      <c r="T21" s="19"/>
      <c r="W21" s="19"/>
      <c r="Z21" s="19"/>
    </row>
    <row r="22" spans="1:26" s="14" customFormat="1" ht="13.5" customHeight="1">
      <c r="A22" s="18" t="s">
        <v>43</v>
      </c>
      <c r="B22" s="27">
        <f t="shared" si="2"/>
        <v>98962.5</v>
      </c>
      <c r="C22" s="28">
        <v>88001.5</v>
      </c>
      <c r="D22" s="27">
        <v>5857.7</v>
      </c>
      <c r="E22" s="27">
        <v>88.5</v>
      </c>
      <c r="F22" s="27">
        <v>1794.6</v>
      </c>
      <c r="G22" s="27">
        <v>260.2</v>
      </c>
      <c r="H22" s="27">
        <v>206.8</v>
      </c>
      <c r="I22" s="27">
        <v>71.7</v>
      </c>
      <c r="J22" s="27">
        <v>2681.5</v>
      </c>
      <c r="T22" s="19"/>
      <c r="W22" s="19"/>
      <c r="Z22" s="19"/>
    </row>
    <row r="23" spans="1:26" s="14" customFormat="1" ht="13.5" customHeight="1">
      <c r="A23" s="18" t="s">
        <v>46</v>
      </c>
      <c r="B23" s="27">
        <f t="shared" si="2"/>
        <v>51232.100000000013</v>
      </c>
      <c r="C23" s="28">
        <v>41461.1</v>
      </c>
      <c r="D23" s="27">
        <v>6304.6</v>
      </c>
      <c r="E23" s="27">
        <v>994.3</v>
      </c>
      <c r="F23" s="27">
        <v>929.8</v>
      </c>
      <c r="G23" s="27">
        <v>446.3</v>
      </c>
      <c r="H23" s="27">
        <v>18.3</v>
      </c>
      <c r="I23" s="27">
        <v>32.299999999999997</v>
      </c>
      <c r="J23" s="27">
        <v>1045.4000000000001</v>
      </c>
      <c r="T23" s="19"/>
      <c r="W23" s="19"/>
      <c r="Z23" s="19"/>
    </row>
    <row r="24" spans="1:26" s="14" customFormat="1" ht="13.5" customHeight="1">
      <c r="A24" s="18" t="s">
        <v>15</v>
      </c>
      <c r="B24" s="27">
        <f t="shared" si="2"/>
        <v>79601.3</v>
      </c>
      <c r="C24" s="28">
        <v>75825.5</v>
      </c>
      <c r="D24" s="27">
        <v>991.8</v>
      </c>
      <c r="E24" s="27">
        <v>8.9</v>
      </c>
      <c r="F24" s="27">
        <v>512.29999999999995</v>
      </c>
      <c r="G24" s="27">
        <v>161.80000000000001</v>
      </c>
      <c r="H24" s="27">
        <v>207.6</v>
      </c>
      <c r="I24" s="27">
        <v>61.4</v>
      </c>
      <c r="J24" s="27">
        <v>1832</v>
      </c>
      <c r="T24" s="19"/>
      <c r="W24" s="19"/>
      <c r="Z24" s="19"/>
    </row>
    <row r="25" spans="1:26" s="14" customFormat="1" ht="13.5" customHeight="1">
      <c r="A25" s="18" t="s">
        <v>16</v>
      </c>
      <c r="B25" s="27">
        <f t="shared" si="2"/>
        <v>180412</v>
      </c>
      <c r="C25" s="28">
        <v>160611.20000000001</v>
      </c>
      <c r="D25" s="27">
        <v>4980.8</v>
      </c>
      <c r="E25" s="27">
        <v>93.3</v>
      </c>
      <c r="F25" s="27">
        <v>2257.1999999999998</v>
      </c>
      <c r="G25" s="27">
        <v>743.6</v>
      </c>
      <c r="H25" s="27">
        <v>1305.5999999999999</v>
      </c>
      <c r="I25" s="27">
        <v>146.9</v>
      </c>
      <c r="J25" s="27">
        <v>10273.4</v>
      </c>
      <c r="T25" s="19"/>
      <c r="W25" s="19"/>
      <c r="Z25" s="19"/>
    </row>
    <row r="26" spans="1:26" s="14" customFormat="1" ht="13.5" customHeight="1">
      <c r="A26" s="18" t="s">
        <v>17</v>
      </c>
      <c r="B26" s="27">
        <f t="shared" si="2"/>
        <v>44817.8</v>
      </c>
      <c r="C26" s="28">
        <v>39618.300000000003</v>
      </c>
      <c r="D26" s="27">
        <v>2127.4</v>
      </c>
      <c r="E26" s="27">
        <v>22.3</v>
      </c>
      <c r="F26" s="27">
        <v>1346.9</v>
      </c>
      <c r="G26" s="27">
        <v>349.1</v>
      </c>
      <c r="H26" s="27">
        <v>17.7</v>
      </c>
      <c r="I26" s="27">
        <v>50.2</v>
      </c>
      <c r="J26" s="27">
        <v>1285.9000000000001</v>
      </c>
      <c r="T26" s="19"/>
      <c r="W26" s="19"/>
      <c r="Z26" s="19"/>
    </row>
    <row r="27" spans="1:26" s="14" customFormat="1" ht="13.5" customHeight="1">
      <c r="A27" s="18" t="s">
        <v>18</v>
      </c>
      <c r="B27" s="27">
        <f t="shared" si="2"/>
        <v>177295.69999999998</v>
      </c>
      <c r="C27" s="28">
        <v>166373.9</v>
      </c>
      <c r="D27" s="27">
        <v>3014.4</v>
      </c>
      <c r="E27" s="27">
        <v>54.3</v>
      </c>
      <c r="F27" s="27">
        <v>2759.2</v>
      </c>
      <c r="G27" s="27">
        <v>1444</v>
      </c>
      <c r="H27" s="27">
        <v>1528.5</v>
      </c>
      <c r="I27" s="27">
        <v>332.1</v>
      </c>
      <c r="J27" s="27">
        <v>1789.3</v>
      </c>
      <c r="T27" s="19"/>
      <c r="W27" s="19"/>
      <c r="Z27" s="19"/>
    </row>
    <row r="28" spans="1:26" s="14" customFormat="1" ht="13.5" customHeight="1">
      <c r="A28" s="18" t="s">
        <v>19</v>
      </c>
      <c r="B28" s="27">
        <f t="shared" si="2"/>
        <v>131770.5</v>
      </c>
      <c r="C28" s="28">
        <v>121161</v>
      </c>
      <c r="D28" s="27">
        <v>6380.8</v>
      </c>
      <c r="E28" s="27">
        <v>115.7</v>
      </c>
      <c r="F28" s="27">
        <v>230.9</v>
      </c>
      <c r="G28" s="27">
        <v>407.2</v>
      </c>
      <c r="H28" s="27">
        <v>1664.9</v>
      </c>
      <c r="I28" s="27">
        <v>45.6</v>
      </c>
      <c r="J28" s="27">
        <v>1764.4</v>
      </c>
      <c r="T28" s="19"/>
      <c r="W28" s="19"/>
      <c r="Z28" s="19"/>
    </row>
    <row r="29" spans="1:26" s="14" customFormat="1" ht="13.5" customHeight="1">
      <c r="A29" s="18" t="s">
        <v>20</v>
      </c>
      <c r="B29" s="27">
        <f t="shared" si="2"/>
        <v>107866.40000000001</v>
      </c>
      <c r="C29" s="28">
        <v>95786.6</v>
      </c>
      <c r="D29" s="27">
        <v>2552.6999999999998</v>
      </c>
      <c r="E29" s="27">
        <v>84</v>
      </c>
      <c r="F29" s="27">
        <v>1011.6</v>
      </c>
      <c r="G29" s="27">
        <v>449.8</v>
      </c>
      <c r="H29" s="27">
        <v>2030.4</v>
      </c>
      <c r="I29" s="27">
        <v>32.299999999999997</v>
      </c>
      <c r="J29" s="27">
        <v>5919</v>
      </c>
      <c r="T29" s="19"/>
      <c r="W29" s="19"/>
      <c r="Z29" s="19"/>
    </row>
    <row r="30" spans="1:26" s="14" customFormat="1" ht="13.5" customHeight="1">
      <c r="A30" s="18" t="s">
        <v>21</v>
      </c>
      <c r="B30" s="27">
        <f t="shared" si="2"/>
        <v>184801.2</v>
      </c>
      <c r="C30" s="28">
        <v>167652.1</v>
      </c>
      <c r="D30" s="27">
        <v>6439</v>
      </c>
      <c r="E30" s="27">
        <v>0</v>
      </c>
      <c r="F30" s="27">
        <v>6466.9</v>
      </c>
      <c r="G30" s="27">
        <v>1074.0999999999999</v>
      </c>
      <c r="H30" s="27">
        <v>645.79999999999995</v>
      </c>
      <c r="I30" s="27">
        <v>111.2</v>
      </c>
      <c r="J30" s="27">
        <v>2412.1</v>
      </c>
      <c r="T30" s="19"/>
      <c r="W30" s="19"/>
      <c r="Z30" s="19"/>
    </row>
    <row r="31" spans="1:26" s="14" customFormat="1" ht="13.5" customHeight="1">
      <c r="A31" s="18" t="s">
        <v>22</v>
      </c>
      <c r="B31" s="27">
        <f t="shared" si="2"/>
        <v>249611.10000000003</v>
      </c>
      <c r="C31" s="28">
        <v>234326.9</v>
      </c>
      <c r="D31" s="27">
        <v>5128.2</v>
      </c>
      <c r="E31" s="27">
        <v>26.5</v>
      </c>
      <c r="F31" s="27">
        <v>1464.1</v>
      </c>
      <c r="G31" s="27">
        <v>799.1</v>
      </c>
      <c r="H31" s="27">
        <v>3564.2</v>
      </c>
      <c r="I31" s="27">
        <v>186.5</v>
      </c>
      <c r="J31" s="27">
        <v>4115.6000000000004</v>
      </c>
      <c r="T31" s="19"/>
      <c r="W31" s="19"/>
      <c r="Z31" s="19"/>
    </row>
    <row r="32" spans="1:26" s="14" customFormat="1" ht="13.5" customHeight="1">
      <c r="A32" s="18" t="s">
        <v>23</v>
      </c>
      <c r="B32" s="27">
        <f t="shared" si="2"/>
        <v>145255.20000000001</v>
      </c>
      <c r="C32" s="28">
        <v>130874.6</v>
      </c>
      <c r="D32" s="27">
        <v>4075.8</v>
      </c>
      <c r="E32" s="27">
        <v>79.3</v>
      </c>
      <c r="F32" s="27">
        <v>3070.5</v>
      </c>
      <c r="G32" s="27">
        <v>847.2</v>
      </c>
      <c r="H32" s="27">
        <v>1808.5</v>
      </c>
      <c r="I32" s="27">
        <v>717.6</v>
      </c>
      <c r="J32" s="27">
        <v>3781.7</v>
      </c>
      <c r="T32" s="19"/>
      <c r="W32" s="19"/>
      <c r="Z32" s="19"/>
    </row>
    <row r="33" spans="1:26" s="14" customFormat="1" ht="13.5" customHeight="1">
      <c r="A33" s="18" t="s">
        <v>24</v>
      </c>
      <c r="B33" s="27">
        <f t="shared" si="2"/>
        <v>218622.49999999997</v>
      </c>
      <c r="C33" s="28">
        <v>195803.8</v>
      </c>
      <c r="D33" s="27">
        <v>11371.5</v>
      </c>
      <c r="E33" s="27">
        <v>120.5</v>
      </c>
      <c r="F33" s="27">
        <v>2059.5</v>
      </c>
      <c r="G33" s="27">
        <v>873.7</v>
      </c>
      <c r="H33" s="27">
        <v>1466.8</v>
      </c>
      <c r="I33" s="27">
        <v>229.4</v>
      </c>
      <c r="J33" s="27">
        <v>6697.3</v>
      </c>
      <c r="T33" s="19"/>
      <c r="W33" s="19"/>
      <c r="Z33" s="19"/>
    </row>
    <row r="34" spans="1:26" s="14" customFormat="1" ht="13.5" customHeight="1">
      <c r="A34" s="18" t="s">
        <v>25</v>
      </c>
      <c r="B34" s="27">
        <f t="shared" si="2"/>
        <v>339463.1</v>
      </c>
      <c r="C34" s="28">
        <v>310665.3</v>
      </c>
      <c r="D34" s="27">
        <v>16362.8</v>
      </c>
      <c r="E34" s="27">
        <v>352.6</v>
      </c>
      <c r="F34" s="27">
        <v>2566.5</v>
      </c>
      <c r="G34" s="27">
        <v>1624</v>
      </c>
      <c r="H34" s="27">
        <v>2378.4</v>
      </c>
      <c r="I34" s="27">
        <v>232.2</v>
      </c>
      <c r="J34" s="27">
        <v>5281.3</v>
      </c>
      <c r="T34" s="19"/>
      <c r="W34" s="19"/>
      <c r="Z34" s="19"/>
    </row>
    <row r="35" spans="1:26" s="14" customFormat="1" ht="13.5" customHeight="1">
      <c r="A35" s="18" t="s">
        <v>26</v>
      </c>
      <c r="B35" s="27">
        <f t="shared" si="2"/>
        <v>131602.70000000001</v>
      </c>
      <c r="C35" s="28">
        <v>117512.5</v>
      </c>
      <c r="D35" s="27">
        <v>5613.5</v>
      </c>
      <c r="E35" s="27">
        <v>56</v>
      </c>
      <c r="F35" s="27">
        <v>3080.8</v>
      </c>
      <c r="G35" s="27">
        <v>1000.5</v>
      </c>
      <c r="H35" s="27">
        <v>993.7</v>
      </c>
      <c r="I35" s="27">
        <v>996.3</v>
      </c>
      <c r="J35" s="27">
        <v>2349.4</v>
      </c>
      <c r="T35" s="19"/>
      <c r="W35" s="19"/>
      <c r="Z35" s="19"/>
    </row>
    <row r="36" spans="1:26" s="14" customFormat="1" ht="13.5" customHeight="1">
      <c r="A36" s="18" t="s">
        <v>27</v>
      </c>
      <c r="B36" s="27">
        <f t="shared" si="2"/>
        <v>149200.4</v>
      </c>
      <c r="C36" s="28">
        <v>138494.1</v>
      </c>
      <c r="D36" s="27">
        <v>5494.1</v>
      </c>
      <c r="E36" s="27">
        <v>98.8</v>
      </c>
      <c r="F36" s="27">
        <v>962.3</v>
      </c>
      <c r="G36" s="27">
        <v>378.3</v>
      </c>
      <c r="H36" s="27">
        <v>792.7</v>
      </c>
      <c r="I36" s="27">
        <v>397.1</v>
      </c>
      <c r="J36" s="27">
        <v>2583</v>
      </c>
      <c r="T36" s="19"/>
      <c r="W36" s="19"/>
      <c r="Z36" s="19"/>
    </row>
    <row r="37" spans="1:26" s="14" customFormat="1" ht="13.5" customHeight="1">
      <c r="A37" s="18" t="s">
        <v>28</v>
      </c>
      <c r="B37" s="27">
        <f t="shared" si="2"/>
        <v>87795</v>
      </c>
      <c r="C37" s="28">
        <v>83138.600000000006</v>
      </c>
      <c r="D37" s="27">
        <v>1810.4</v>
      </c>
      <c r="E37" s="27">
        <v>0</v>
      </c>
      <c r="F37" s="27">
        <v>1281.3</v>
      </c>
      <c r="G37" s="27">
        <v>255.5</v>
      </c>
      <c r="H37" s="27">
        <v>536.9</v>
      </c>
      <c r="I37" s="27">
        <v>55</v>
      </c>
      <c r="J37" s="27">
        <v>717.3</v>
      </c>
      <c r="T37" s="19"/>
      <c r="W37" s="19"/>
      <c r="Z37" s="19"/>
    </row>
    <row r="38" spans="1:26" s="14" customFormat="1" ht="13.5" customHeight="1">
      <c r="A38" s="18" t="s">
        <v>29</v>
      </c>
      <c r="B38" s="27">
        <f t="shared" si="2"/>
        <v>135501.1</v>
      </c>
      <c r="C38" s="28">
        <v>118471.6</v>
      </c>
      <c r="D38" s="27">
        <v>8284.4</v>
      </c>
      <c r="E38" s="27">
        <v>116.5</v>
      </c>
      <c r="F38" s="27">
        <v>1589.8</v>
      </c>
      <c r="G38" s="27">
        <v>186.5</v>
      </c>
      <c r="H38" s="27">
        <v>1504.6</v>
      </c>
      <c r="I38" s="27">
        <v>46.2</v>
      </c>
      <c r="J38" s="27">
        <v>5301.5</v>
      </c>
      <c r="T38" s="19"/>
      <c r="W38" s="19"/>
      <c r="Z38" s="19"/>
    </row>
    <row r="39" spans="1:26" s="14" customFormat="1" ht="13.5" customHeight="1">
      <c r="A39" s="18" t="s">
        <v>30</v>
      </c>
      <c r="B39" s="27">
        <f t="shared" si="2"/>
        <v>283203.7</v>
      </c>
      <c r="C39" s="28">
        <v>268026.5</v>
      </c>
      <c r="D39" s="27">
        <v>8133.5</v>
      </c>
      <c r="E39" s="27">
        <v>0</v>
      </c>
      <c r="F39" s="27">
        <v>2466.1999999999998</v>
      </c>
      <c r="G39" s="27">
        <v>630.1</v>
      </c>
      <c r="H39" s="27">
        <v>2799.5</v>
      </c>
      <c r="I39" s="27">
        <v>347.4</v>
      </c>
      <c r="J39" s="27">
        <v>800.5</v>
      </c>
      <c r="T39" s="19"/>
      <c r="W39" s="19"/>
      <c r="Z39" s="19"/>
    </row>
    <row r="40" spans="1:26" s="14" customFormat="1" ht="13.5" customHeight="1">
      <c r="A40" s="18" t="s">
        <v>31</v>
      </c>
      <c r="B40" s="27">
        <f t="shared" si="2"/>
        <v>194517.29999999996</v>
      </c>
      <c r="C40" s="28">
        <v>181843.4</v>
      </c>
      <c r="D40" s="27">
        <v>4752.8</v>
      </c>
      <c r="E40" s="27">
        <v>128.5</v>
      </c>
      <c r="F40" s="27">
        <v>2026.5</v>
      </c>
      <c r="G40" s="27">
        <v>1445.8</v>
      </c>
      <c r="H40" s="27">
        <v>1125.3</v>
      </c>
      <c r="I40" s="27">
        <v>192.6</v>
      </c>
      <c r="J40" s="27">
        <v>3002.4</v>
      </c>
      <c r="T40" s="19"/>
      <c r="W40" s="19"/>
      <c r="Z40" s="19"/>
    </row>
    <row r="41" spans="1:26" s="14" customFormat="1" ht="13.5" customHeight="1">
      <c r="A41" s="18" t="s">
        <v>32</v>
      </c>
      <c r="B41" s="27">
        <f t="shared" si="2"/>
        <v>63657</v>
      </c>
      <c r="C41" s="28">
        <v>56960</v>
      </c>
      <c r="D41" s="27">
        <v>3631</v>
      </c>
      <c r="E41" s="27">
        <v>39.6</v>
      </c>
      <c r="F41" s="27">
        <v>1086</v>
      </c>
      <c r="G41" s="27">
        <v>271.60000000000002</v>
      </c>
      <c r="H41" s="27">
        <v>512.5</v>
      </c>
      <c r="I41" s="27">
        <v>108.4</v>
      </c>
      <c r="J41" s="27">
        <v>1047.9000000000001</v>
      </c>
      <c r="T41" s="19"/>
      <c r="W41" s="19"/>
      <c r="Z41" s="19"/>
    </row>
    <row r="42" spans="1:26" s="14" customFormat="1" ht="13.5" customHeight="1">
      <c r="A42" s="18" t="s">
        <v>33</v>
      </c>
      <c r="B42" s="27">
        <f t="shared" si="2"/>
        <v>125403.6</v>
      </c>
      <c r="C42" s="28">
        <v>116168.5</v>
      </c>
      <c r="D42" s="27">
        <v>5182.3999999999996</v>
      </c>
      <c r="E42" s="27">
        <v>157.19999999999999</v>
      </c>
      <c r="F42" s="27">
        <v>1488.6</v>
      </c>
      <c r="G42" s="27">
        <v>376.2</v>
      </c>
      <c r="H42" s="27">
        <v>1014</v>
      </c>
      <c r="I42" s="27">
        <v>79.099999999999994</v>
      </c>
      <c r="J42" s="27">
        <v>937.6</v>
      </c>
      <c r="T42" s="19"/>
      <c r="W42" s="19"/>
      <c r="Z42" s="19"/>
    </row>
    <row r="43" spans="1:26" s="14" customFormat="1" ht="13.5" customHeight="1">
      <c r="A43" s="18" t="s">
        <v>45</v>
      </c>
      <c r="B43" s="27">
        <f t="shared" si="2"/>
        <v>150045.50000000003</v>
      </c>
      <c r="C43" s="28">
        <v>141440</v>
      </c>
      <c r="D43" s="27">
        <v>4335.6000000000004</v>
      </c>
      <c r="E43" s="27">
        <v>24.2</v>
      </c>
      <c r="F43" s="27">
        <v>847.2</v>
      </c>
      <c r="G43" s="27">
        <v>338.9</v>
      </c>
      <c r="H43" s="27">
        <v>1398.2</v>
      </c>
      <c r="I43" s="27">
        <v>26.6</v>
      </c>
      <c r="J43" s="27">
        <v>1634.8</v>
      </c>
      <c r="T43" s="19"/>
      <c r="W43" s="19"/>
      <c r="Z43" s="19"/>
    </row>
    <row r="44" spans="1:26" s="14" customFormat="1" ht="13.5" customHeight="1">
      <c r="A44" s="18" t="s">
        <v>34</v>
      </c>
      <c r="B44" s="27">
        <f t="shared" si="2"/>
        <v>155044.00000000003</v>
      </c>
      <c r="C44" s="28">
        <v>139889.5</v>
      </c>
      <c r="D44" s="27">
        <v>5719.8</v>
      </c>
      <c r="E44" s="27">
        <v>43.2</v>
      </c>
      <c r="F44" s="27">
        <v>1787.4</v>
      </c>
      <c r="G44" s="27">
        <v>244.6</v>
      </c>
      <c r="H44" s="27">
        <v>1319.2</v>
      </c>
      <c r="I44" s="27">
        <v>160.1</v>
      </c>
      <c r="J44" s="27">
        <v>5880.2</v>
      </c>
      <c r="T44" s="19"/>
      <c r="W44" s="19"/>
      <c r="Z44" s="19"/>
    </row>
    <row r="45" spans="1:26" s="14" customFormat="1" ht="13.5" customHeight="1">
      <c r="A45" s="18" t="s">
        <v>35</v>
      </c>
      <c r="B45" s="27">
        <f t="shared" si="2"/>
        <v>140574.69999999998</v>
      </c>
      <c r="C45" s="28">
        <v>131115.20000000001</v>
      </c>
      <c r="D45" s="27">
        <v>3409.8</v>
      </c>
      <c r="E45" s="27">
        <v>0</v>
      </c>
      <c r="F45" s="27">
        <v>957.8</v>
      </c>
      <c r="G45" s="27">
        <v>338.7</v>
      </c>
      <c r="H45" s="27">
        <v>944.9</v>
      </c>
      <c r="I45" s="27">
        <v>143.5</v>
      </c>
      <c r="J45" s="27">
        <v>3664.8</v>
      </c>
      <c r="T45" s="19"/>
      <c r="W45" s="19"/>
      <c r="Z45" s="19"/>
    </row>
    <row r="46" spans="1:26" s="14" customFormat="1" ht="13.5" customHeight="1">
      <c r="A46" s="18" t="s">
        <v>36</v>
      </c>
      <c r="B46" s="27">
        <f t="shared" si="2"/>
        <v>87651.299999999988</v>
      </c>
      <c r="C46" s="28">
        <v>81408.399999999994</v>
      </c>
      <c r="D46" s="27">
        <v>1558.1</v>
      </c>
      <c r="E46" s="27">
        <v>0</v>
      </c>
      <c r="F46" s="27">
        <v>634.29999999999995</v>
      </c>
      <c r="G46" s="27">
        <v>239.2</v>
      </c>
      <c r="H46" s="27">
        <v>917.2</v>
      </c>
      <c r="I46" s="27">
        <v>356.9</v>
      </c>
      <c r="J46" s="27">
        <v>2537.1999999999998</v>
      </c>
      <c r="M46" s="19"/>
      <c r="N46" s="19"/>
      <c r="T46" s="19"/>
      <c r="W46" s="19"/>
      <c r="Z46" s="19"/>
    </row>
    <row r="47" spans="1:26" s="14" customFormat="1" ht="13.5" customHeight="1">
      <c r="A47" s="18" t="s">
        <v>37</v>
      </c>
      <c r="B47" s="27">
        <f t="shared" si="2"/>
        <v>134236.79999999999</v>
      </c>
      <c r="C47" s="28">
        <v>118183.2</v>
      </c>
      <c r="D47" s="27">
        <v>7075.9</v>
      </c>
      <c r="E47" s="27">
        <v>44.9</v>
      </c>
      <c r="F47" s="27">
        <v>3583.7</v>
      </c>
      <c r="G47" s="27">
        <v>732.5</v>
      </c>
      <c r="H47" s="27">
        <v>923.4</v>
      </c>
      <c r="I47" s="27">
        <v>230</v>
      </c>
      <c r="J47" s="27">
        <v>3463.2</v>
      </c>
      <c r="T47" s="19"/>
      <c r="W47" s="19"/>
      <c r="Z47" s="19"/>
    </row>
    <row r="48" spans="1:26" s="14" customFormat="1" ht="13.5" customHeight="1">
      <c r="A48" s="18" t="s">
        <v>38</v>
      </c>
      <c r="B48" s="27">
        <f t="shared" si="2"/>
        <v>27931.800000000003</v>
      </c>
      <c r="C48" s="28">
        <v>23250.799999999999</v>
      </c>
      <c r="D48" s="27">
        <v>2085.6999999999998</v>
      </c>
      <c r="E48" s="27">
        <v>21.4</v>
      </c>
      <c r="F48" s="27">
        <v>665.5</v>
      </c>
      <c r="G48" s="27">
        <v>651.20000000000005</v>
      </c>
      <c r="H48" s="27">
        <v>603.70000000000005</v>
      </c>
      <c r="I48" s="27">
        <v>0</v>
      </c>
      <c r="J48" s="27">
        <v>653.5</v>
      </c>
      <c r="T48" s="19"/>
      <c r="W48" s="19"/>
      <c r="Z48" s="19"/>
    </row>
    <row r="49" spans="1:28" s="14" customFormat="1" ht="13.5" customHeight="1">
      <c r="A49" s="18" t="s">
        <v>39</v>
      </c>
      <c r="B49" s="27">
        <f t="shared" si="2"/>
        <v>268469.40000000002</v>
      </c>
      <c r="C49" s="28">
        <v>238078.8</v>
      </c>
      <c r="D49" s="27">
        <v>14245.1</v>
      </c>
      <c r="E49" s="27">
        <v>397.7</v>
      </c>
      <c r="F49" s="27">
        <v>4481.6000000000004</v>
      </c>
      <c r="G49" s="27">
        <v>1279.2</v>
      </c>
      <c r="H49" s="27">
        <v>2646.6</v>
      </c>
      <c r="I49" s="27">
        <v>926.3</v>
      </c>
      <c r="J49" s="27">
        <v>6414.1</v>
      </c>
      <c r="T49" s="19"/>
      <c r="W49" s="19"/>
      <c r="Z49" s="19"/>
    </row>
    <row r="50" spans="1:28" s="14" customFormat="1" ht="13.5" customHeight="1">
      <c r="A50" s="18" t="s">
        <v>40</v>
      </c>
      <c r="B50" s="27">
        <f t="shared" si="2"/>
        <v>110981.2</v>
      </c>
      <c r="C50" s="28">
        <v>103424.2</v>
      </c>
      <c r="D50" s="27">
        <v>3587.8</v>
      </c>
      <c r="E50" s="27">
        <v>0</v>
      </c>
      <c r="F50" s="27">
        <v>1077.4000000000001</v>
      </c>
      <c r="G50" s="27">
        <v>151.9</v>
      </c>
      <c r="H50" s="27">
        <v>745.3</v>
      </c>
      <c r="I50" s="27">
        <v>202.3</v>
      </c>
      <c r="J50" s="27">
        <v>1792.3</v>
      </c>
      <c r="T50" s="19"/>
      <c r="W50" s="19"/>
      <c r="Z50" s="19"/>
    </row>
    <row r="51" spans="1:28" s="14" customFormat="1" ht="13.5" customHeight="1">
      <c r="A51" s="8" t="s">
        <v>41</v>
      </c>
      <c r="B51" s="29">
        <f t="shared" si="2"/>
        <v>108946.2</v>
      </c>
      <c r="C51" s="30">
        <v>102128.5</v>
      </c>
      <c r="D51" s="29">
        <v>3462.4</v>
      </c>
      <c r="E51" s="29">
        <v>0</v>
      </c>
      <c r="F51" s="29">
        <v>567</v>
      </c>
      <c r="G51" s="29">
        <v>602.29999999999995</v>
      </c>
      <c r="H51" s="29">
        <v>1109.5999999999999</v>
      </c>
      <c r="I51" s="29">
        <v>149.19999999999999</v>
      </c>
      <c r="J51" s="29">
        <v>927.2</v>
      </c>
      <c r="T51" s="19"/>
      <c r="W51" s="19"/>
      <c r="Z51" s="19"/>
    </row>
    <row r="52" spans="1:28" s="14" customFormat="1" ht="13.5" customHeight="1">
      <c r="A52" s="24" t="s">
        <v>42</v>
      </c>
      <c r="B52" s="31">
        <f t="shared" si="2"/>
        <v>0</v>
      </c>
      <c r="C52" s="32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22"/>
    </row>
    <row r="53" spans="1:28" s="14" customFormat="1" ht="13.5" customHeight="1">
      <c r="A53" s="20" t="s">
        <v>44</v>
      </c>
      <c r="B53" s="21"/>
      <c r="C53" s="23"/>
      <c r="D53" s="23"/>
      <c r="E53" s="23"/>
      <c r="F53" s="23"/>
      <c r="G53" s="23"/>
      <c r="H53" s="23"/>
      <c r="I53" s="23"/>
      <c r="J53" s="23"/>
      <c r="K53" s="9"/>
      <c r="L53" s="19"/>
      <c r="M53" s="19"/>
      <c r="N53" s="19"/>
      <c r="T53" s="19"/>
      <c r="W53" s="19"/>
      <c r="Z53" s="19"/>
    </row>
    <row r="55" spans="1:28" s="14" customFormat="1" ht="13.5" customHeight="1">
      <c r="B55" s="15"/>
      <c r="C55" s="15"/>
      <c r="D55" s="15"/>
      <c r="E55" s="15"/>
      <c r="F55" s="15"/>
      <c r="G55" s="15"/>
      <c r="H55" s="15"/>
      <c r="I55" s="15"/>
      <c r="J55" s="15"/>
      <c r="P55" s="19"/>
      <c r="Q55" s="19"/>
      <c r="R55" s="19"/>
      <c r="S55" s="19"/>
      <c r="T55" s="19"/>
      <c r="V55" s="19"/>
      <c r="W55" s="19"/>
      <c r="Y55" s="19"/>
      <c r="Z55" s="19"/>
      <c r="AB55" s="19"/>
    </row>
    <row r="56" spans="1:28" s="14" customFormat="1" ht="13.5" customHeight="1">
      <c r="B56" s="15"/>
      <c r="C56" s="15"/>
      <c r="D56" s="15"/>
      <c r="E56" s="15"/>
      <c r="F56" s="15"/>
      <c r="G56" s="15"/>
      <c r="H56" s="15"/>
      <c r="I56" s="15"/>
      <c r="J56" s="15"/>
    </row>
    <row r="57" spans="1:28" s="14" customFormat="1" ht="13.5" customHeight="1">
      <c r="B57" s="15"/>
      <c r="C57" s="15"/>
      <c r="D57" s="15"/>
      <c r="E57" s="15"/>
      <c r="F57" s="15"/>
      <c r="G57" s="15"/>
      <c r="H57" s="15"/>
      <c r="I57" s="15"/>
      <c r="J57" s="15"/>
    </row>
    <row r="58" spans="1:28" s="14" customFormat="1" ht="13.5" customHeight="1">
      <c r="B58" s="15"/>
      <c r="C58" s="15"/>
      <c r="D58" s="15"/>
      <c r="E58" s="15"/>
      <c r="F58" s="15"/>
      <c r="G58" s="15"/>
      <c r="H58" s="15"/>
      <c r="I58" s="15"/>
      <c r="J58" s="15"/>
    </row>
    <row r="59" spans="1:28" s="14" customFormat="1" ht="13.5" customHeight="1">
      <c r="B59" s="15"/>
      <c r="C59" s="15"/>
      <c r="D59" s="15"/>
      <c r="E59" s="15"/>
      <c r="F59" s="15"/>
      <c r="G59" s="15"/>
      <c r="H59" s="15"/>
      <c r="I59" s="15"/>
      <c r="J59" s="15"/>
    </row>
    <row r="60" spans="1:28" s="14" customFormat="1" ht="13.5" customHeight="1">
      <c r="B60" s="15"/>
      <c r="C60" s="15"/>
      <c r="D60" s="15"/>
      <c r="E60" s="15"/>
      <c r="F60" s="15"/>
      <c r="G60" s="15"/>
      <c r="H60" s="15"/>
      <c r="I60" s="15"/>
      <c r="J60" s="15"/>
    </row>
    <row r="61" spans="1:28" s="14" customFormat="1" ht="13.5" customHeight="1"/>
    <row r="62" spans="1:28" s="14" customFormat="1" ht="13.5" customHeight="1"/>
    <row r="63" spans="1:28" s="14" customFormat="1" ht="13.5" customHeight="1"/>
    <row r="64" spans="1:28" s="14" customFormat="1" ht="13.5" customHeight="1"/>
    <row r="65" spans="2:11" ht="12.75">
      <c r="B65" s="17"/>
      <c r="C65" s="17"/>
      <c r="D65" s="17"/>
      <c r="E65" s="17"/>
      <c r="F65" s="17"/>
      <c r="G65" s="17"/>
      <c r="H65" s="17"/>
      <c r="I65" s="17"/>
      <c r="J65" s="17"/>
      <c r="K65" s="17"/>
    </row>
    <row r="66" spans="2:11" ht="12.75">
      <c r="B66" s="17"/>
      <c r="C66" s="17"/>
      <c r="D66" s="17"/>
      <c r="E66" s="17"/>
      <c r="F66" s="17"/>
      <c r="G66" s="17"/>
      <c r="H66" s="17"/>
      <c r="I66" s="17"/>
      <c r="J66" s="17"/>
      <c r="K66" s="17"/>
    </row>
    <row r="67" spans="2:11" ht="12.75">
      <c r="B67" s="17"/>
      <c r="C67" s="17"/>
      <c r="D67" s="17"/>
      <c r="E67" s="17"/>
      <c r="F67" s="17"/>
      <c r="G67" s="17"/>
      <c r="H67" s="17"/>
      <c r="I67" s="17"/>
      <c r="J67" s="17"/>
      <c r="K67" s="17"/>
    </row>
    <row r="68" spans="2:11" ht="12.75">
      <c r="B68" s="17"/>
      <c r="C68" s="17"/>
      <c r="D68" s="17"/>
      <c r="E68" s="17"/>
      <c r="F68" s="17"/>
      <c r="G68" s="17"/>
      <c r="H68" s="17"/>
      <c r="I68" s="17"/>
      <c r="J68" s="17"/>
      <c r="K68" s="17"/>
    </row>
    <row r="69" spans="2:11" ht="12.75"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2:11" ht="12.75">
      <c r="B70" s="17"/>
      <c r="C70" s="17"/>
      <c r="D70" s="17"/>
      <c r="E70" s="17"/>
      <c r="F70" s="17"/>
      <c r="G70" s="17"/>
      <c r="H70" s="17"/>
      <c r="I70" s="17"/>
      <c r="J70" s="17"/>
      <c r="K70" s="17"/>
    </row>
    <row r="71" spans="2:11" ht="12.75"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2:11" ht="12.75"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2:11" ht="12.75">
      <c r="B73" s="17"/>
      <c r="C73" s="17"/>
      <c r="D73" s="17"/>
      <c r="E73" s="17"/>
      <c r="F73" s="17"/>
      <c r="G73" s="17"/>
      <c r="H73" s="17"/>
      <c r="I73" s="17"/>
      <c r="J73" s="17"/>
      <c r="K73" s="17"/>
    </row>
  </sheetData>
  <mergeCells count="2">
    <mergeCell ref="A6:J6"/>
    <mergeCell ref="A8:K8"/>
  </mergeCells>
  <phoneticPr fontId="0" type="noConversion"/>
  <pageMargins left="0.98425196850393704" right="0" top="0" bottom="0.59055118110236227" header="0" footer="0"/>
  <pageSetup scale="63" firstPageNumber="185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2.1.7.1_2014</vt:lpstr>
      <vt:lpstr>'2.1.7.1_2014'!A_IMPRESIÓN_IM</vt:lpstr>
      <vt:lpstr>'2.1.7.1_2014'!Área_de_impresión</vt:lpstr>
      <vt:lpstr>'2.1.7.1_2014'!Imprimir_área_IM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2014-07-01T23:12:01Z</cp:lastPrinted>
  <dcterms:created xsi:type="dcterms:W3CDTF">2004-01-22T14:23:45Z</dcterms:created>
  <dcterms:modified xsi:type="dcterms:W3CDTF">2015-04-08T20:18:11Z</dcterms:modified>
</cp:coreProperties>
</file>